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10304key-in" sheetId="1" r:id="rId1"/>
  </sheets>
  <definedNames>
    <definedName name="_xlnm.Print_Area" localSheetId="0">'Detail CF-310304key-in'!$A$1:$E$60</definedName>
  </definedNames>
  <calcPr fullCalcOnLoad="1"/>
</workbook>
</file>

<file path=xl/sharedStrings.xml><?xml version="1.0" encoding="utf-8"?>
<sst xmlns="http://schemas.openxmlformats.org/spreadsheetml/2006/main" count="46" uniqueCount="43">
  <si>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</si>
  <si>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</si>
  <si>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</si>
  <si>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</si>
  <si>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</si>
  <si>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</si>
  <si>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</si>
  <si>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</si>
  <si>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</si>
  <si>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</si>
  <si>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</si>
  <si>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 xml:space="preserve"> - at end of the period</t>
  </si>
  <si>
    <t>RM'000</t>
  </si>
  <si>
    <t>NOTE 1</t>
  </si>
  <si>
    <t>Deposit with licensed bank</t>
  </si>
  <si>
    <t>Restricted deposits</t>
  </si>
  <si>
    <t>THIS CONDENSED FINANCIAL STATEMENTS IS TO BE READ IN CONJUNCTION</t>
  </si>
  <si>
    <t xml:space="preserve"> - at start of the period</t>
  </si>
  <si>
    <t>Purchase of property, plant and equipment</t>
  </si>
  <si>
    <t>Finance lease payments</t>
  </si>
  <si>
    <t>Proceeds from disposal of property, plant and equipment</t>
  </si>
  <si>
    <t>Repayment of term loans</t>
  </si>
  <si>
    <t>WITH THE ANNUAL FINANCIAL STATEMENTS FOR THE YEAR ENDED 30 JUNE 2003</t>
  </si>
  <si>
    <t>Increase/(decrease) in cash and cash equivalents</t>
  </si>
  <si>
    <t>Net cash flow from / (used in) operating activities</t>
  </si>
  <si>
    <t>Net cash flow from / (used in) investing activities</t>
  </si>
  <si>
    <t xml:space="preserve">As per Condensed Consolidated Balance Sheet </t>
  </si>
  <si>
    <t>bank guarantee facilities.</t>
  </si>
  <si>
    <t>12 months ended</t>
  </si>
  <si>
    <t>30 June 2004</t>
  </si>
  <si>
    <t>30 June 2003</t>
  </si>
  <si>
    <t>Proceeds from issuance of shares to minority shareholder</t>
  </si>
  <si>
    <t>Proceeds from dilution of interest in a subsidiary</t>
  </si>
  <si>
    <t>Dividend paid to shareholders and minority interest</t>
  </si>
  <si>
    <t xml:space="preserve">Other investment </t>
  </si>
  <si>
    <t xml:space="preserve">Included in deposits with licensed banks of the Group are deposits of RM21,830,424 that are pledged with banks as securities for </t>
  </si>
  <si>
    <t>Net cash inflow arising from acquisition of a subsidiary</t>
  </si>
  <si>
    <t>Acquisition of an associate</t>
  </si>
  <si>
    <t>Placement of fixed deposits</t>
  </si>
  <si>
    <t>Net cash flow from financing activities</t>
  </si>
  <si>
    <t>Bank and cash balances</t>
  </si>
  <si>
    <t>As per Condensed Consolidated Cash Flow</t>
  </si>
  <si>
    <t>Bank overdrafts (Note 22)</t>
  </si>
</sst>
</file>

<file path=xl/styles.xml><?xml version="1.0" encoding="utf-8"?>
<styleSheet xmlns="http://schemas.openxmlformats.org/spreadsheetml/2006/main">
  <numFmts count="20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RM&quot;#,##0;&quot;RM&quot;\-#,##0"/>
    <numFmt numFmtId="187" formatCode="&quot;RM&quot;#,##0;[Red]&quot;RM&quot;\-#,##0"/>
    <numFmt numFmtId="188" formatCode="&quot;RM&quot;#,##0.00;&quot;RM&quot;\-#,##0.00"/>
    <numFmt numFmtId="189" formatCode="&quot;RM&quot;#,##0.00;[Red]&quot;RM&quot;\-#,##0.00"/>
    <numFmt numFmtId="190" formatCode="_ &quot;RM&quot;* #,##0_ ;_ &quot;RM&quot;* \-#,##0_ ;_ &quot;RM&quot;* &quot;-&quot;_ ;_ @_ "/>
    <numFmt numFmtId="191" formatCode="_ &quot;RM&quot;* #,##0.00_ ;_ &quot;RM&quot;* \-#,##0.00_ ;_ &quot;RM&quot;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 * #,##0_ ;_ * \(#,##0\)_ ;_ * &quot;-&quot;_ ;_ @_ "/>
    <numFmt numFmtId="199" formatCode="_(* #,##0_);_(* \(#,##0\);_(* &quot;-&quot;??_);_(@_)"/>
    <numFmt numFmtId="200" formatCode="0.0%"/>
    <numFmt numFmtId="201" formatCode="0.000%"/>
    <numFmt numFmtId="202" formatCode="_ * #,##0.0_ ;_ * \(#,##0.0\)_ ;_ * &quot;-&quot;_ ;_ @_ "/>
    <numFmt numFmtId="203" formatCode="_ * #,##0.00_ ;_ * \(#,##0.00\)_ ;_ * &quot;-&quot;_ ;_ @_ "/>
    <numFmt numFmtId="204" formatCode="_ * #,##0.0_ ;_ * \-#,##0.0_ ;_ * &quot;-&quot;??_ ;_ @_ "/>
    <numFmt numFmtId="205" formatCode="_ * #,##0_ ;_ * \-#,##0_ ;_ * &quot;-&quot;??_ ;_ @_ "/>
    <numFmt numFmtId="206" formatCode="_-* #,##0_-;\-* \(#,##0\)_-;_-* &quot;-&quot;_-;_-@_-"/>
    <numFmt numFmtId="207" formatCode="_ * #,##0.0_ ;_ * \-#,##0.0_ ;_ * &quot;-&quot;?_ ;_ @_ "/>
    <numFmt numFmtId="208" formatCode="_(* #,##0.0_);_(* \(#,##0.0\);_(* &quot;-&quot;??_);_(@_)"/>
    <numFmt numFmtId="209" formatCode="#,##0.0_);[Red]\(#,##0.0\)"/>
    <numFmt numFmtId="210" formatCode="#,##0.00000_);[Red]\(#,##0.00000\)"/>
    <numFmt numFmtId="211" formatCode="#,##0.000_);[Red]\(#,##0.000\)"/>
    <numFmt numFmtId="212" formatCode="#,##0.0000_);[Red]\(#,##0.0000\)"/>
    <numFmt numFmtId="213" formatCode="_ * #,##0.000_ ;_ * \-#,##0.000_ ;_ * &quot;-&quot;??_ ;_ @_ "/>
    <numFmt numFmtId="214" formatCode="_ * #,##0.0000_ ;_ * \-#,##0.0000_ ;_ * &quot;-&quot;??_ ;_ @_ "/>
    <numFmt numFmtId="215" formatCode="_ * #,##0.00000_ ;_ * \-#,##0.00000_ ;_ * &quot;-&quot;??_ ;_ @_ "/>
    <numFmt numFmtId="216" formatCode="_ * #,##0.000000_ ;_ * \-#,##0.000000_ ;_ * &quot;-&quot;??_ ;_ @_ "/>
    <numFmt numFmtId="217" formatCode="#,##0.000000_);[Red]\(#,##0.000000\)"/>
    <numFmt numFmtId="218" formatCode="_ * #,##0.0000000_ ;_ * \-#,##0.0000000_ ;_ * &quot;-&quot;??_ ;_ @_ "/>
    <numFmt numFmtId="219" formatCode="_ * #,##0.00000000_ ;_ * \-#,##0.00000000_ ;_ * &quot;-&quot;??_ ;_ @_ "/>
    <numFmt numFmtId="220" formatCode="0.000"/>
    <numFmt numFmtId="221" formatCode="0.0"/>
    <numFmt numFmtId="222" formatCode="0.00000"/>
    <numFmt numFmtId="223" formatCode="_ * #,##0.000_ ;_ * \(#,##0.000\)_ ;_ * &quot;-&quot;_ ;_ @_ "/>
    <numFmt numFmtId="224" formatCode="_ * #,##0.0000_ ;_ * \(#,##0.0000\)_ ;_ * &quot;-&quot;_ ;_ @_ "/>
    <numFmt numFmtId="225" formatCode="_ * #,##0.00000_ ;_ * \(#,##0.00000\)_ ;_ * &quot;-&quot;_ ;_ @_ "/>
    <numFmt numFmtId="226" formatCode="_ * #,##0.000000_ ;_ * \(#,##0.000000\)_ ;_ * &quot;-&quot;_ ;_ @_ "/>
    <numFmt numFmtId="227" formatCode="0.0000"/>
    <numFmt numFmtId="228" formatCode="0.00_);[Red]\(0.0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&quot;R&quot;#,##0_);\(&quot;R&quot;#,##0\)"/>
    <numFmt numFmtId="352" formatCode="&quot;R&quot;#,##0_);[Red]\(&quot;R&quot;#,##0\)"/>
    <numFmt numFmtId="353" formatCode="&quot;R&quot;#,##0.00_);\(&quot;R&quot;#,##0.00\)"/>
    <numFmt numFmtId="354" formatCode="&quot;R&quot;#,##0.00_);[Red]\(&quot;R&quot;#,##0.00\)"/>
    <numFmt numFmtId="355" formatCode="_(&quot;R&quot;* #,##0_);_(&quot;R&quot;* \(#,##0\);_(&quot;R&quot;* &quot;-&quot;_);_(@_)"/>
    <numFmt numFmtId="356" formatCode="_(&quot;R&quot;* #,##0.00_);_(&quot;R&quot;* \(#,##0.00\);_(&quot;R&quot;* &quot;-&quot;??_);_(@_)"/>
    <numFmt numFmtId="357" formatCode="mm/dd/yy"/>
    <numFmt numFmtId="358" formatCode="_ * #,##0.0_ ;_ * \-#,##0.0_ ;_ * &quot;-&quot;_ ;_ @_ "/>
    <numFmt numFmtId="359" formatCode="_ * #,##0.00_ ;_ * \-#,##0.00_ ;_ * &quot;-&quot;_ ;_ @_ "/>
    <numFmt numFmtId="360" formatCode="#,##0;\(#,##0\);\-_)"/>
  </numFmts>
  <fonts count="20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23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265">
      <alignment/>
      <protection/>
    </xf>
    <xf numFmtId="0" fontId="7" fillId="0" borderId="0" xfId="265" applyFont="1">
      <alignment/>
      <protection/>
    </xf>
    <xf numFmtId="0" fontId="8" fillId="0" borderId="0" xfId="265" applyFont="1">
      <alignment/>
      <protection/>
    </xf>
    <xf numFmtId="0" fontId="0" fillId="0" borderId="0" xfId="265" applyFont="1">
      <alignment/>
      <protection/>
    </xf>
    <xf numFmtId="0" fontId="0" fillId="0" borderId="0" xfId="265" applyFont="1" applyFill="1">
      <alignment/>
      <protection/>
    </xf>
    <xf numFmtId="0" fontId="10" fillId="0" borderId="0" xfId="265" applyFont="1">
      <alignment/>
      <protection/>
    </xf>
    <xf numFmtId="0" fontId="10" fillId="0" borderId="0" xfId="265" applyFont="1" applyFill="1">
      <alignment/>
      <protection/>
    </xf>
    <xf numFmtId="0" fontId="9" fillId="0" borderId="0" xfId="0" applyFont="1" applyAlignment="1">
      <alignment/>
    </xf>
    <xf numFmtId="37" fontId="10" fillId="0" borderId="0" xfId="265" applyNumberFormat="1" applyFont="1">
      <alignment/>
      <protection/>
    </xf>
    <xf numFmtId="0" fontId="9" fillId="0" borderId="0" xfId="265" applyFont="1">
      <alignment/>
      <protection/>
    </xf>
    <xf numFmtId="205" fontId="10" fillId="0" borderId="0" xfId="15" applyNumberFormat="1" applyFont="1" applyAlignment="1">
      <alignment/>
    </xf>
    <xf numFmtId="0" fontId="11" fillId="0" borderId="0" xfId="265" applyFont="1">
      <alignment/>
      <protection/>
    </xf>
    <xf numFmtId="205" fontId="9" fillId="0" borderId="0" xfId="15" applyNumberFormat="1" applyFont="1" applyAlignment="1">
      <alignment/>
    </xf>
    <xf numFmtId="41" fontId="10" fillId="0" borderId="0" xfId="15" applyNumberFormat="1" applyFont="1" applyAlignment="1">
      <alignment/>
    </xf>
    <xf numFmtId="37" fontId="10" fillId="0" borderId="1" xfId="265" applyNumberFormat="1" applyFont="1" applyBorder="1">
      <alignment/>
      <protection/>
    </xf>
    <xf numFmtId="0" fontId="12" fillId="0" borderId="2" xfId="265" applyFont="1" applyBorder="1">
      <alignment/>
      <protection/>
    </xf>
    <xf numFmtId="0" fontId="10" fillId="0" borderId="3" xfId="265" applyFont="1" applyBorder="1">
      <alignment/>
      <protection/>
    </xf>
    <xf numFmtId="0" fontId="13" fillId="0" borderId="4" xfId="265" applyFont="1" applyBorder="1" applyAlignment="1">
      <alignment horizontal="center"/>
      <protection/>
    </xf>
    <xf numFmtId="0" fontId="10" fillId="0" borderId="5" xfId="265" applyFont="1" applyBorder="1">
      <alignment/>
      <protection/>
    </xf>
    <xf numFmtId="0" fontId="10" fillId="0" borderId="0" xfId="265" applyFont="1" applyBorder="1">
      <alignment/>
      <protection/>
    </xf>
    <xf numFmtId="0" fontId="10" fillId="0" borderId="6" xfId="265" applyFont="1" applyBorder="1">
      <alignment/>
      <protection/>
    </xf>
    <xf numFmtId="0" fontId="10" fillId="0" borderId="7" xfId="265" applyFont="1" applyBorder="1">
      <alignment/>
      <protection/>
    </xf>
    <xf numFmtId="0" fontId="14" fillId="0" borderId="0" xfId="0" applyFont="1" applyAlignment="1">
      <alignment horizontal="left"/>
    </xf>
    <xf numFmtId="0" fontId="15" fillId="0" borderId="0" xfId="265" applyFont="1">
      <alignment/>
      <protection/>
    </xf>
    <xf numFmtId="0" fontId="14" fillId="0" borderId="0" xfId="0" applyFont="1" applyAlignment="1">
      <alignment/>
    </xf>
    <xf numFmtId="185" fontId="16" fillId="0" borderId="0" xfId="15" applyFont="1" applyFill="1" applyAlignment="1">
      <alignment/>
    </xf>
    <xf numFmtId="185" fontId="17" fillId="0" borderId="0" xfId="15" applyFont="1" applyFill="1" applyAlignment="1">
      <alignment/>
    </xf>
    <xf numFmtId="185" fontId="0" fillId="0" borderId="0" xfId="15" applyFont="1" applyFill="1" applyAlignment="1">
      <alignment/>
    </xf>
    <xf numFmtId="185" fontId="17" fillId="0" borderId="0" xfId="15" applyFont="1" applyFill="1" applyAlignment="1">
      <alignment/>
    </xf>
    <xf numFmtId="205" fontId="1" fillId="0" borderId="0" xfId="15" applyNumberFormat="1" applyAlignment="1">
      <alignment/>
    </xf>
    <xf numFmtId="205" fontId="0" fillId="0" borderId="0" xfId="15" applyNumberFormat="1" applyFont="1" applyFill="1" applyAlignment="1">
      <alignment/>
    </xf>
    <xf numFmtId="205" fontId="0" fillId="0" borderId="0" xfId="15" applyNumberFormat="1" applyFont="1" applyAlignment="1">
      <alignment/>
    </xf>
    <xf numFmtId="198" fontId="15" fillId="0" borderId="0" xfId="15" applyNumberFormat="1" applyFont="1" applyAlignment="1">
      <alignment/>
    </xf>
    <xf numFmtId="198" fontId="10" fillId="0" borderId="0" xfId="15" applyNumberFormat="1" applyFont="1" applyAlignment="1">
      <alignment/>
    </xf>
    <xf numFmtId="198" fontId="9" fillId="0" borderId="0" xfId="15" applyNumberFormat="1" applyFont="1" applyBorder="1" applyAlignment="1">
      <alignment horizontal="center"/>
    </xf>
    <xf numFmtId="198" fontId="11" fillId="0" borderId="0" xfId="15" applyNumberFormat="1" applyFont="1" applyAlignment="1">
      <alignment/>
    </xf>
    <xf numFmtId="198" fontId="10" fillId="0" borderId="8" xfId="15" applyNumberFormat="1" applyFont="1" applyBorder="1" applyAlignment="1">
      <alignment/>
    </xf>
    <xf numFmtId="198" fontId="1" fillId="0" borderId="0" xfId="15" applyNumberFormat="1" applyAlignment="1">
      <alignment/>
    </xf>
    <xf numFmtId="198" fontId="10" fillId="0" borderId="9" xfId="15" applyNumberFormat="1" applyFont="1" applyBorder="1" applyAlignment="1">
      <alignment/>
    </xf>
    <xf numFmtId="0" fontId="10" fillId="0" borderId="0" xfId="265" applyFont="1" applyFill="1" applyBorder="1">
      <alignment/>
      <protection/>
    </xf>
    <xf numFmtId="43" fontId="18" fillId="0" borderId="0" xfId="265" applyNumberFormat="1" applyFont="1" applyBorder="1">
      <alignment/>
      <protection/>
    </xf>
    <xf numFmtId="198" fontId="10" fillId="0" borderId="10" xfId="15" applyNumberFormat="1" applyFont="1" applyBorder="1" applyAlignment="1">
      <alignment/>
    </xf>
    <xf numFmtId="198" fontId="10" fillId="0" borderId="10" xfId="15" applyNumberFormat="1" applyFont="1" applyFill="1" applyBorder="1" applyAlignment="1">
      <alignment/>
    </xf>
    <xf numFmtId="0" fontId="7" fillId="0" borderId="0" xfId="265" applyFont="1" applyAlignment="1">
      <alignment horizontal="center"/>
      <protection/>
    </xf>
    <xf numFmtId="0" fontId="9" fillId="0" borderId="0" xfId="265" applyFont="1" applyFill="1" applyBorder="1" applyAlignment="1">
      <alignment horizontal="center"/>
      <protection/>
    </xf>
    <xf numFmtId="15" fontId="9" fillId="0" borderId="0" xfId="265" applyNumberFormat="1" applyFont="1" applyFill="1" applyBorder="1" applyAlignment="1" quotePrefix="1">
      <alignment horizontal="center"/>
      <protection/>
    </xf>
    <xf numFmtId="37" fontId="11" fillId="0" borderId="0" xfId="265" applyNumberFormat="1" applyFont="1" applyFill="1">
      <alignment/>
      <protection/>
    </xf>
    <xf numFmtId="37" fontId="10" fillId="0" borderId="0" xfId="265" applyNumberFormat="1" applyFont="1" applyFill="1">
      <alignment/>
      <protection/>
    </xf>
    <xf numFmtId="37" fontId="10" fillId="0" borderId="0" xfId="265" applyNumberFormat="1" applyFont="1" applyFill="1" applyAlignment="1">
      <alignment horizontal="right"/>
      <protection/>
    </xf>
    <xf numFmtId="41" fontId="10" fillId="0" borderId="0" xfId="15" applyNumberFormat="1" applyFont="1" applyFill="1" applyAlignment="1">
      <alignment/>
    </xf>
    <xf numFmtId="37" fontId="10" fillId="0" borderId="1" xfId="265" applyNumberFormat="1" applyFont="1" applyFill="1" applyBorder="1">
      <alignment/>
      <protection/>
    </xf>
    <xf numFmtId="0" fontId="13" fillId="0" borderId="3" xfId="265" applyFont="1" applyFill="1" applyBorder="1" applyAlignment="1">
      <alignment horizontal="center"/>
      <protection/>
    </xf>
    <xf numFmtId="0" fontId="10" fillId="0" borderId="7" xfId="265" applyFont="1" applyFill="1" applyBorder="1">
      <alignment/>
      <protection/>
    </xf>
    <xf numFmtId="205" fontId="10" fillId="0" borderId="0" xfId="15" applyNumberFormat="1" applyFont="1" applyFill="1" applyBorder="1" applyAlignment="1">
      <alignment/>
    </xf>
    <xf numFmtId="205" fontId="10" fillId="0" borderId="7" xfId="15" applyNumberFormat="1" applyFont="1" applyFill="1" applyBorder="1" applyAlignment="1">
      <alignment/>
    </xf>
    <xf numFmtId="38" fontId="10" fillId="0" borderId="1" xfId="15" applyNumberFormat="1" applyFont="1" applyFill="1" applyBorder="1" applyAlignment="1">
      <alignment/>
    </xf>
    <xf numFmtId="38" fontId="10" fillId="0" borderId="9" xfId="15" applyNumberFormat="1" applyFont="1" applyBorder="1" applyAlignment="1">
      <alignment/>
    </xf>
    <xf numFmtId="199" fontId="19" fillId="0" borderId="0" xfId="15" applyNumberFormat="1" applyFont="1" applyFill="1" applyBorder="1" applyAlignment="1">
      <alignment/>
    </xf>
    <xf numFmtId="198" fontId="19" fillId="0" borderId="9" xfId="15" applyNumberFormat="1" applyFont="1" applyBorder="1" applyAlignment="1">
      <alignment/>
    </xf>
    <xf numFmtId="37" fontId="19" fillId="0" borderId="0" xfId="15" applyNumberFormat="1" applyFont="1" applyFill="1" applyBorder="1" applyAlignment="1">
      <alignment/>
    </xf>
    <xf numFmtId="37" fontId="19" fillId="0" borderId="11" xfId="15" applyNumberFormat="1" applyFont="1" applyBorder="1" applyAlignment="1">
      <alignment/>
    </xf>
    <xf numFmtId="41" fontId="10" fillId="0" borderId="7" xfId="15" applyNumberFormat="1" applyFont="1" applyBorder="1" applyAlignment="1">
      <alignment/>
    </xf>
    <xf numFmtId="41" fontId="10" fillId="0" borderId="8" xfId="15" applyNumberFormat="1" applyFont="1" applyBorder="1" applyAlignment="1">
      <alignment/>
    </xf>
    <xf numFmtId="321" fontId="10" fillId="0" borderId="0" xfId="15" applyNumberFormat="1" applyFont="1" applyAlignment="1">
      <alignment/>
    </xf>
    <xf numFmtId="37" fontId="10" fillId="0" borderId="0" xfId="15" applyNumberFormat="1" applyFont="1" applyAlignment="1">
      <alignment/>
    </xf>
    <xf numFmtId="37" fontId="10" fillId="0" borderId="8" xfId="265" applyNumberFormat="1" applyFont="1" applyFill="1" applyBorder="1">
      <alignment/>
      <protection/>
    </xf>
    <xf numFmtId="37" fontId="10" fillId="0" borderId="7" xfId="265" applyNumberFormat="1" applyFont="1" applyFill="1" applyBorder="1">
      <alignment/>
      <protection/>
    </xf>
    <xf numFmtId="205" fontId="10" fillId="0" borderId="0" xfId="15" applyNumberFormat="1" applyFont="1" applyFill="1" applyAlignment="1">
      <alignment/>
    </xf>
    <xf numFmtId="185" fontId="10" fillId="0" borderId="0" xfId="15" applyFont="1" applyAlignment="1">
      <alignment/>
    </xf>
  </cellXfs>
  <cellStyles count="309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ok3" xfId="20"/>
    <cellStyle name="Comma [0]_Borrowings -RB Group310301 version" xfId="21"/>
    <cellStyle name="Comma [0]_Capital Commitment" xfId="22"/>
    <cellStyle name="Comma [0]_Cash Flow Statement" xfId="23"/>
    <cellStyle name="Comma [0]_Cash Flow31.12.03" xfId="24"/>
    <cellStyle name="Comma [0]_CFconsolforecastproj 1999submission-lyn" xfId="25"/>
    <cellStyle name="Comma [0]_Confirmation on Restricted Cash Deposit" xfId="26"/>
    <cellStyle name="Comma [0]_Conso Workings" xfId="27"/>
    <cellStyle name="Comma [0]_Consol PL and BS-RCivil-310302(V10)" xfId="28"/>
    <cellStyle name="Comma [0]_ConsolP&amp;L and BS-RBGROUP300601" xfId="29"/>
    <cellStyle name="Comma [0]_ConsolP&amp;L and BS-RBGROUP300603" xfId="30"/>
    <cellStyle name="Comma [0]_ConsolP&amp;L and BS-RBGROUP300901" xfId="31"/>
    <cellStyle name="Comma [0]_ConsolP&amp;L and BS-RBGROUP310301" xfId="32"/>
    <cellStyle name="Comma [0]_ConsolP&amp;L and BS-RBGROUP311201" xfId="33"/>
    <cellStyle name="Comma [0]_ConsolP&amp;LandBS30062001audited" xfId="34"/>
    <cellStyle name="Comma [0]_Contingencies -RB GROUP310301" xfId="35"/>
    <cellStyle name="Comma [0]_DIVIDEND200301102003interim dividendrecrcivil" xfId="36"/>
    <cellStyle name="Comma [0]_EFFECTIVE TAX RATE -GROUP" xfId="37"/>
    <cellStyle name="Comma [0]_inter-co matrix311001" xfId="38"/>
    <cellStyle name="Comma [0]_inter-co matrix311201" xfId="39"/>
    <cellStyle name="Comma [0]_inter-co.balances June'02" xfId="40"/>
    <cellStyle name="Comma [0]_inter-co.balances June'03" xfId="41"/>
    <cellStyle name="Comma [0]_InterCoTransaction-Matrix-Cash Flow310301" xfId="42"/>
    <cellStyle name="Comma [0]_inv. schedule" xfId="43"/>
    <cellStyle name="Comma [0]_MASB 24 Financial Instrument" xfId="44"/>
    <cellStyle name="Comma [0]_MASB22-26" xfId="45"/>
    <cellStyle name="Comma [0]_MASB25 Workings" xfId="46"/>
    <cellStyle name="Comma [0]_masb7" xfId="47"/>
    <cellStyle name="Comma [0]_MASB731.12.2003 CF" xfId="48"/>
    <cellStyle name="Comma [0]_Mat Commitment 30.11.03" xfId="49"/>
    <cellStyle name="Comma [0]_MATERIAL COMMITMENT -RB GROUP310301" xfId="50"/>
    <cellStyle name="Comma [0]_MI" xfId="51"/>
    <cellStyle name="Comma [0]_MI rol forward" xfId="52"/>
    <cellStyle name="Comma [0]_Movement JAn'01-RC&amp;REC" xfId="53"/>
    <cellStyle name="Comma [0]_Non cash transactions 2002" xfId="54"/>
    <cellStyle name="Comma [0]_non-cash transaction2003" xfId="55"/>
    <cellStyle name="Comma [0]_Profit from Operation" xfId="56"/>
    <cellStyle name="Comma [0]_Q2-SUPPORTING" xfId="57"/>
    <cellStyle name="Comma [0]_QUARTERLY DETAILS" xfId="58"/>
    <cellStyle name="Comma [0]_RollBackprove310601-311201" xfId="59"/>
    <cellStyle name="Comma [0]_RPT-Circularmaster" xfId="60"/>
    <cellStyle name="Comma [0]_Segmenting Reporting-31122000" xfId="61"/>
    <cellStyle name="Comma [0]_Tax Computation RECSB" xfId="62"/>
    <cellStyle name="Comma [0]_Trade Payable311201" xfId="63"/>
    <cellStyle name="Comma [0]_Trade Receivables311201" xfId="64"/>
    <cellStyle name="Comma_Amount due from(to) customers-RollForward" xfId="65"/>
    <cellStyle name="Comma_Amount due from(to) customers-RollForward @30.6.02" xfId="66"/>
    <cellStyle name="Comma_Audited P&amp;L(Figures)30062001" xfId="67"/>
    <cellStyle name="Comma_Book3" xfId="68"/>
    <cellStyle name="Comma_Borrowings -RB Group310301 version" xfId="69"/>
    <cellStyle name="Comma_Capital Commitment" xfId="70"/>
    <cellStyle name="Comma_Cash Flow Statement" xfId="71"/>
    <cellStyle name="Comma_Cash Flow31.12.03" xfId="72"/>
    <cellStyle name="Comma_CFconsolforecastproj 1999submission-lyn" xfId="73"/>
    <cellStyle name="Comma_Confirmation on Restricted Cash Deposit" xfId="74"/>
    <cellStyle name="Comma_Conso Workings" xfId="75"/>
    <cellStyle name="Comma_Consol P&amp;L and BS-RCIVIL-300901" xfId="76"/>
    <cellStyle name="Comma_Consol P&amp;L BS-RCIVIL-june 22.8.01" xfId="77"/>
    <cellStyle name="Comma_Consol PL and BS -UTW- 300903" xfId="78"/>
    <cellStyle name="Comma_Consol PL and BS-RCivil-310302(V10)" xfId="79"/>
    <cellStyle name="Comma_ConsolP&amp;L and BS-RBGROUP300601" xfId="80"/>
    <cellStyle name="Comma_ConsolP&amp;L and BS-RBGROUP300603" xfId="81"/>
    <cellStyle name="Comma_ConsolP&amp;L and BS-RBGROUP300901" xfId="82"/>
    <cellStyle name="Comma_ConsolP&amp;L and BS-RBGROUP310301" xfId="83"/>
    <cellStyle name="Comma_ConsolP&amp;L and BS-RBGROUP311201" xfId="84"/>
    <cellStyle name="Comma_ConsolP&amp;LandBS30062001audited" xfId="85"/>
    <cellStyle name="Comma_Contingencies -RB GROUP310301" xfId="86"/>
    <cellStyle name="Comma_DIVIDEND200301102003interim dividendrecrcivil" xfId="87"/>
    <cellStyle name="Comma_EFFECTIVE TAX RATE -GROUP" xfId="88"/>
    <cellStyle name="Comma_FA schedule" xfId="89"/>
    <cellStyle name="Comma_inter-co matrix311001" xfId="90"/>
    <cellStyle name="Comma_inter-co matrix311201" xfId="91"/>
    <cellStyle name="Comma_inter-co.balances June'02" xfId="92"/>
    <cellStyle name="Comma_inter-co.balances June'03" xfId="93"/>
    <cellStyle name="Comma_InterCoTransaction-Matrix-Cash Flow310301" xfId="94"/>
    <cellStyle name="Comma_inv. schedule" xfId="95"/>
    <cellStyle name="Comma_MASB 24 Financial Instrument" xfId="96"/>
    <cellStyle name="Comma_MASB22-26" xfId="97"/>
    <cellStyle name="Comma_MASB25 Workings" xfId="98"/>
    <cellStyle name="Comma_masb7" xfId="99"/>
    <cellStyle name="Comma_MASB731.12.2003 CF" xfId="100"/>
    <cellStyle name="Comma_Mat Commitment 30.11.03" xfId="101"/>
    <cellStyle name="Comma_MATERIAL COMMITMENT -RB GROUP310301" xfId="102"/>
    <cellStyle name="Comma_mbpjuly" xfId="103"/>
    <cellStyle name="Comma_MI" xfId="104"/>
    <cellStyle name="Comma_MI rol forward" xfId="105"/>
    <cellStyle name="Comma_Movement JAn'01-RC&amp;REC" xfId="106"/>
    <cellStyle name="Comma_Non cash transactions 2002" xfId="107"/>
    <cellStyle name="Comma_non-cash transaction2003" xfId="108"/>
    <cellStyle name="Comma_Profit from Operation" xfId="109"/>
    <cellStyle name="Comma_Q2-SUPPORTING" xfId="110"/>
    <cellStyle name="Comma_QUARTERLY DETAILS" xfId="111"/>
    <cellStyle name="Comma_RollBackprove310601-311201" xfId="112"/>
    <cellStyle name="Comma_RPT-Circularmaster" xfId="113"/>
    <cellStyle name="Comma_Segmenting Reporting-31122000" xfId="114"/>
    <cellStyle name="Comma_Tax Computation RECSB" xfId="115"/>
    <cellStyle name="Comma_Top20Trade Receivables-RBSB31052001" xfId="116"/>
    <cellStyle name="Comma_Trade Payable311201" xfId="117"/>
    <cellStyle name="Comma_Trade Receivables311201" xfId="118"/>
    <cellStyle name="Currency" xfId="119"/>
    <cellStyle name="Currency [0]" xfId="120"/>
    <cellStyle name="Currency [0]_Amount due from(to) customers-RollForward" xfId="121"/>
    <cellStyle name="Currency [0]_Amount due from(to) customers-RollForward @30.6.02" xfId="122"/>
    <cellStyle name="Currency [0]_Audited Cash Flow Stat - 300602" xfId="123"/>
    <cellStyle name="Currency [0]_Audited P&amp;L(Figures)30062001" xfId="124"/>
    <cellStyle name="Currency [0]_Book2" xfId="125"/>
    <cellStyle name="Currency [0]_Book3" xfId="126"/>
    <cellStyle name="Currency [0]_Borrowings -RB Group310301 version" xfId="127"/>
    <cellStyle name="Currency [0]_Capital Commitment" xfId="128"/>
    <cellStyle name="Currency [0]_Cash Flow Stat - 300902" xfId="129"/>
    <cellStyle name="Currency [0]_Cash Flow Stat - 310303after amending 8M" xfId="130"/>
    <cellStyle name="Currency [0]_Cash Flow Stat - 311202" xfId="131"/>
    <cellStyle name="Currency [0]_Cash Flow Statement" xfId="132"/>
    <cellStyle name="Currency [0]_Cash Flow31.12.03" xfId="133"/>
    <cellStyle name="Currency [0]_CFconsolforecastproj 1999submission-lyn" xfId="134"/>
    <cellStyle name="Currency [0]_Confirmation on Restricted Cash Deposit" xfId="135"/>
    <cellStyle name="Currency [0]_Conso Workings" xfId="136"/>
    <cellStyle name="Currency [0]_Consol PL and BS-RCivil-310302(V10)" xfId="137"/>
    <cellStyle name="Currency [0]_ConsolP&amp;L and BS-RBGROUP300601" xfId="138"/>
    <cellStyle name="Currency [0]_ConsolP&amp;L and BS-RBGROUP300603" xfId="139"/>
    <cellStyle name="Currency [0]_ConsolP&amp;L and BS-RBGROUP300901" xfId="140"/>
    <cellStyle name="Currency [0]_ConsolP&amp;L and BS-RBGROUP300902" xfId="141"/>
    <cellStyle name="Currency [0]_ConsolP&amp;L and BS-RBGROUP310301" xfId="142"/>
    <cellStyle name="Currency [0]_ConsolP&amp;L and BS-RBGROUP311201" xfId="143"/>
    <cellStyle name="Currency [0]_ConsolP&amp;LandBS30062001audited" xfId="144"/>
    <cellStyle name="Currency [0]_Contingencies -RB GROUP310301" xfId="145"/>
    <cellStyle name="Currency [0]_DIVIDEND200301102003interim dividendrecrcivil" xfId="146"/>
    <cellStyle name="Currency [0]_EFFECTIVE TAX RATE -GROUP" xfId="147"/>
    <cellStyle name="Currency [0]_inter-co matrix311001" xfId="148"/>
    <cellStyle name="Currency [0]_inter-co matrix311201" xfId="149"/>
    <cellStyle name="Currency [0]_inter-co.balances June'02" xfId="150"/>
    <cellStyle name="Currency [0]_inter-co.balances June'03" xfId="151"/>
    <cellStyle name="Currency [0]_InterCoTransaction-Matrix-Cash Flow310301" xfId="152"/>
    <cellStyle name="Currency [0]_inv. schedule" xfId="153"/>
    <cellStyle name="Currency [0]_MASB 24 Financial Instrument" xfId="154"/>
    <cellStyle name="Currency [0]_MASB22-26" xfId="155"/>
    <cellStyle name="Currency [0]_MASB25 Workings" xfId="156"/>
    <cellStyle name="Currency [0]_masb7" xfId="157"/>
    <cellStyle name="Currency [0]_MASB731.12.2003 CF" xfId="158"/>
    <cellStyle name="Currency [0]_Mat Commitment 30.11.03" xfId="159"/>
    <cellStyle name="Currency [0]_MATERIAL COMMITMENT -RB GROUP310301" xfId="160"/>
    <cellStyle name="Currency [0]_MI" xfId="161"/>
    <cellStyle name="Currency [0]_MI rol forward" xfId="162"/>
    <cellStyle name="Currency [0]_Movement JAn'01-RC&amp;REC" xfId="163"/>
    <cellStyle name="Currency [0]_Non cash transactions 2002" xfId="164"/>
    <cellStyle name="Currency [0]_non-cash transaction2003" xfId="165"/>
    <cellStyle name="Currency [0]_Profit from Operation" xfId="166"/>
    <cellStyle name="Currency [0]_Q2-SUPPORTING" xfId="167"/>
    <cellStyle name="Currency [0]_QUARTERLY DETAILS" xfId="168"/>
    <cellStyle name="Currency [0]_RollBackprove310601-311201" xfId="169"/>
    <cellStyle name="Currency [0]_RPT-Circularmaster" xfId="170"/>
    <cellStyle name="Currency [0]_Segmenting Reporting-31122000" xfId="171"/>
    <cellStyle name="Currency [0]_Tax Computation RECSB" xfId="172"/>
    <cellStyle name="Currency [0]_Trade Payable311201" xfId="173"/>
    <cellStyle name="Currency [0]_Trade Receivables311201" xfId="174"/>
    <cellStyle name="Currency [0]_Worksheet in Step - Test the deferred income tax asset and liability balances and provision" xfId="175"/>
    <cellStyle name="Currency_Amount due from(to) customers-RollForward" xfId="176"/>
    <cellStyle name="Currency_Amount due from(to) customers-RollForward @30.6.02" xfId="177"/>
    <cellStyle name="Currency_Audited Cash Flow Stat - 300602" xfId="178"/>
    <cellStyle name="Currency_Audited P&amp;L(Figures)30062001" xfId="179"/>
    <cellStyle name="Currency_Book2" xfId="180"/>
    <cellStyle name="Currency_Book3" xfId="181"/>
    <cellStyle name="Currency_Borrowings -RB Group310301 version" xfId="182"/>
    <cellStyle name="Currency_Capital Commitment" xfId="183"/>
    <cellStyle name="Currency_Cash Flow Stat - 300902" xfId="184"/>
    <cellStyle name="Currency_Cash Flow Stat - 310303after amending 8M" xfId="185"/>
    <cellStyle name="Currency_Cash Flow Stat - 311202" xfId="186"/>
    <cellStyle name="Currency_Cash Flow Statement" xfId="187"/>
    <cellStyle name="Currency_Cash Flow31.12.03" xfId="188"/>
    <cellStyle name="Currency_CFconsolforecastproj 1999submission-lyn" xfId="189"/>
    <cellStyle name="Currency_Confirmation on Restricted Cash Deposit" xfId="190"/>
    <cellStyle name="Currency_Conso Workings" xfId="191"/>
    <cellStyle name="Currency_Consol PL and BS-RCivil-310302(V10)" xfId="192"/>
    <cellStyle name="Currency_ConsolP&amp;L and BS-RBGROUP300601" xfId="193"/>
    <cellStyle name="Currency_ConsolP&amp;L and BS-RBGROUP300603" xfId="194"/>
    <cellStyle name="Currency_ConsolP&amp;L and BS-RBGROUP300901" xfId="195"/>
    <cellStyle name="Currency_ConsolP&amp;L and BS-RBGROUP300902" xfId="196"/>
    <cellStyle name="Currency_ConsolP&amp;L and BS-RBGROUP310301" xfId="197"/>
    <cellStyle name="Currency_ConsolP&amp;L and BS-RBGROUP311201" xfId="198"/>
    <cellStyle name="Currency_ConsolP&amp;LandBS30062001audited" xfId="199"/>
    <cellStyle name="Currency_Contingencies -RB GROUP310301" xfId="200"/>
    <cellStyle name="Currency_DIVIDEND200301102003interim dividendrecrcivil" xfId="201"/>
    <cellStyle name="Currency_EFFECTIVE TAX RATE -GROUP" xfId="202"/>
    <cellStyle name="Currency_inter-co matrix311001" xfId="203"/>
    <cellStyle name="Currency_inter-co matrix311201" xfId="204"/>
    <cellStyle name="Currency_inter-co.balances June'02" xfId="205"/>
    <cellStyle name="Currency_inter-co.balances June'03" xfId="206"/>
    <cellStyle name="Currency_InterCoTransaction-Matrix-Cash Flow310301" xfId="207"/>
    <cellStyle name="Currency_inv. schedule" xfId="208"/>
    <cellStyle name="Currency_MASB 24 Financial Instrument" xfId="209"/>
    <cellStyle name="Currency_MASB22-26" xfId="210"/>
    <cellStyle name="Currency_MASB25 Workings" xfId="211"/>
    <cellStyle name="Currency_masb7" xfId="212"/>
    <cellStyle name="Currency_MASB731.12.2003 CF" xfId="213"/>
    <cellStyle name="Currency_Mat Commitment 30.11.03" xfId="214"/>
    <cellStyle name="Currency_MATERIAL COMMITMENT -RB GROUP310301" xfId="215"/>
    <cellStyle name="Currency_MI" xfId="216"/>
    <cellStyle name="Currency_MI rol forward" xfId="217"/>
    <cellStyle name="Currency_Movement JAn'01-RC&amp;REC" xfId="218"/>
    <cellStyle name="Currency_Non cash transactions 2002" xfId="219"/>
    <cellStyle name="Currency_non-cash transaction2003" xfId="220"/>
    <cellStyle name="Currency_Profit from Operation" xfId="221"/>
    <cellStyle name="Currency_Q2-SUPPORTING" xfId="222"/>
    <cellStyle name="Currency_QUARTERLY DETAILS" xfId="223"/>
    <cellStyle name="Currency_RollBackprove310601-311201" xfId="224"/>
    <cellStyle name="Currency_RPT-Circularmaster" xfId="225"/>
    <cellStyle name="Currency_Segmenting Reporting-31122000" xfId="226"/>
    <cellStyle name="Currency_Tax Computation RECSB" xfId="227"/>
    <cellStyle name="Currency_Trade Payable311201" xfId="228"/>
    <cellStyle name="Currency_Trade Receivables311201" xfId="229"/>
    <cellStyle name="Currency_Worksheet in Step - Test the deferred income tax asset and liability balances and provision" xfId="230"/>
    <cellStyle name="Followed Hyperlink" xfId="231"/>
    <cellStyle name="Followed Hyperlink_Audited Cash Flow Stat - 300602" xfId="232"/>
    <cellStyle name="Followed Hyperlink_Cash Flow Stat - 300902" xfId="233"/>
    <cellStyle name="Followed Hyperlink_Cash Flow Stat - 310303after amending 8M" xfId="234"/>
    <cellStyle name="Followed Hyperlink_Cash Flow Stat - 311202" xfId="235"/>
    <cellStyle name="Followed Hyperlink_ConsolP&amp;L and BS-RBGROUP300902" xfId="236"/>
    <cellStyle name="Followed Hyperlink_ConsolP&amp;L and BS-RBGROUP311201" xfId="237"/>
    <cellStyle name="Followed Hyperlink_Investment311201" xfId="238"/>
    <cellStyle name="Followed Hyperlink_NotesQ2-(BS-report)" xfId="239"/>
    <cellStyle name="Followed Hyperlink_Q2-SUPPORTING" xfId="240"/>
    <cellStyle name="Followed Hyperlink_share cap311201" xfId="241"/>
    <cellStyle name="Followed Hyperlink_Trade Payable311201" xfId="242"/>
    <cellStyle name="Followed Hyperlink_Trade Receivables311201" xfId="243"/>
    <cellStyle name="Hyperlink" xfId="244"/>
    <cellStyle name="Hyperlink_Audited Cash Flow Stat - 300602" xfId="245"/>
    <cellStyle name="Hyperlink_Cash Flow Stat - 300902" xfId="246"/>
    <cellStyle name="Hyperlink_Cash Flow Stat - 310303after amending 8M" xfId="247"/>
    <cellStyle name="Hyperlink_Cash Flow Stat - 311202" xfId="248"/>
    <cellStyle name="Hyperlink_ConsolP&amp;L and BS-RBGROUP300902" xfId="249"/>
    <cellStyle name="Hyperlink_ConsolP&amp;L and BS-RBGROUP311201" xfId="250"/>
    <cellStyle name="Hyperlink_Investment311201" xfId="251"/>
    <cellStyle name="Hyperlink_NotesQ2-(BS-report)" xfId="252"/>
    <cellStyle name="Hyperlink_Q2-SUPPORTING" xfId="253"/>
    <cellStyle name="Hyperlink_share cap311201" xfId="254"/>
    <cellStyle name="Hyperlink_Trade Payable311201" xfId="255"/>
    <cellStyle name="Hyperlink_Trade Receivables311201" xfId="256"/>
    <cellStyle name="Normal_Amount due from(to) customers-RollForward" xfId="257"/>
    <cellStyle name="Normal_Amount due from(to) customers-RollForward @30.6.02" xfId="258"/>
    <cellStyle name="Normal_Audited Cash Flow Stat - 300602" xfId="259"/>
    <cellStyle name="Normal_Audited P&amp;L(Figures)30062001" xfId="260"/>
    <cellStyle name="Normal_Book2" xfId="261"/>
    <cellStyle name="Normal_Book3" xfId="262"/>
    <cellStyle name="Normal_Borrowings -RB Group310301 version" xfId="263"/>
    <cellStyle name="Normal_Capital Commitment" xfId="264"/>
    <cellStyle name="Normal_Cash Flow Stat - 300902" xfId="265"/>
    <cellStyle name="Normal_Cash Flow Stat - 310303after amending 8M" xfId="266"/>
    <cellStyle name="Normal_Cash Flow Stat - 311202" xfId="267"/>
    <cellStyle name="Normal_Cash Flow Statement" xfId="268"/>
    <cellStyle name="Normal_Cash Flow31.12.03" xfId="269"/>
    <cellStyle name="Normal_Confirmation on Restricted Cash Deposit" xfId="270"/>
    <cellStyle name="Normal_Conso Workings" xfId="271"/>
    <cellStyle name="Normal_Consol P&amp;L and BS-RCIVIL-300901" xfId="272"/>
    <cellStyle name="Normal_Consol P&amp;L BS-RCIVIL-june 22.8.01" xfId="273"/>
    <cellStyle name="Normal_Consol PL and BS -UTW- 300903" xfId="274"/>
    <cellStyle name="Normal_Consol PL and BS-RCivil-310302(V10)" xfId="275"/>
    <cellStyle name="Normal_Consol1199" xfId="276"/>
    <cellStyle name="Normal_ConsolP&amp;L and BS-RBGROUP300601" xfId="277"/>
    <cellStyle name="Normal_ConsolP&amp;L and BS-RBGROUP300602" xfId="278"/>
    <cellStyle name="Normal_ConsolP&amp;L and BS-RBGROUP300603" xfId="279"/>
    <cellStyle name="Normal_ConsolP&amp;L and BS-RBGROUP300901" xfId="280"/>
    <cellStyle name="Normal_ConsolP&amp;L and BS-RBGROUP300902" xfId="281"/>
    <cellStyle name="Normal_ConsolP&amp;L and BS-RBGROUP310301" xfId="282"/>
    <cellStyle name="Normal_ConsolP&amp;L and BS-RBGROUP311201" xfId="283"/>
    <cellStyle name="Normal_ConsolP&amp;LandBS30062001audited" xfId="284"/>
    <cellStyle name="Normal_Contingencies -RB GROUP310301" xfId="285"/>
    <cellStyle name="Normal_DIVIDEND200301102003interim dividendrecrcivil" xfId="286"/>
    <cellStyle name="Normal_EFFECTIVE TAX RATE -GROUP" xfId="287"/>
    <cellStyle name="Normal_inter-co matrix311001" xfId="288"/>
    <cellStyle name="Normal_inter-co matrix311201" xfId="289"/>
    <cellStyle name="Normal_inter-co.balances June'02" xfId="290"/>
    <cellStyle name="Normal_inter-co.balances June'03" xfId="291"/>
    <cellStyle name="Normal_InterCoTransaction-Matrix-Cash Flow310301" xfId="292"/>
    <cellStyle name="Normal_inv. schedule" xfId="293"/>
    <cellStyle name="Normal_MASB 24 Financial Instrument" xfId="294"/>
    <cellStyle name="Normal_MASB22-26" xfId="295"/>
    <cellStyle name="Normal_MASB25 Workings" xfId="296"/>
    <cellStyle name="Normal_masb7" xfId="297"/>
    <cellStyle name="Normal_MASB731.12.2003 CF" xfId="298"/>
    <cellStyle name="Normal_MASB7calculation-saj" xfId="299"/>
    <cellStyle name="Normal_MASB7calculationwtp" xfId="300"/>
    <cellStyle name="Normal_Mat Commitment 30.11.03" xfId="301"/>
    <cellStyle name="Normal_MATERIAL COMMITMENT -RB GROUP310301" xfId="302"/>
    <cellStyle name="Normal_MI" xfId="303"/>
    <cellStyle name="Normal_MI rol forward" xfId="304"/>
    <cellStyle name="Normal_Movement JAn'01-RC&amp;REC" xfId="305"/>
    <cellStyle name="Normal_Non cash transactions 2002" xfId="306"/>
    <cellStyle name="Normal_non-cash transaction2003" xfId="307"/>
    <cellStyle name="Normal_Profit from Operation" xfId="308"/>
    <cellStyle name="Normal_Q2-SUPPORTING" xfId="309"/>
    <cellStyle name="Normal_QUARTERLY DETAILS" xfId="310"/>
    <cellStyle name="Normal_RollBackprove310601-311201" xfId="311"/>
    <cellStyle name="Normal_RPT-Circular" xfId="312"/>
    <cellStyle name="Normal_RPT-Circularmaster" xfId="313"/>
    <cellStyle name="Normal_RPT-Nature" xfId="314"/>
    <cellStyle name="Normal_Segmenting Reporting-31122000" xfId="315"/>
    <cellStyle name="Normal_Sheet1" xfId="316"/>
    <cellStyle name="Normal_Tax Computation RECSB" xfId="317"/>
    <cellStyle name="Normal_Top20Trade Receivables-RBSB31052001" xfId="318"/>
    <cellStyle name="Normal_Trade Payable311201" xfId="319"/>
    <cellStyle name="Normal_Trade Receivables311201" xfId="320"/>
    <cellStyle name="Normal_Worksheet in Step - Test the deferred income tax asset and liability balances and provision" xfId="321"/>
    <cellStyle name="Percent" xfId="3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5627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FINANCIAL YEAR ENDED 30 JUNE 2004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33203125" defaultRowHeight="11.25"/>
  <cols>
    <col min="1" max="1" width="70.83203125" style="1" customWidth="1"/>
    <col min="2" max="2" width="22.33203125" style="1" bestFit="1" customWidth="1"/>
    <col min="3" max="3" width="13" style="1" customWidth="1"/>
    <col min="4" max="4" width="24" style="1" customWidth="1"/>
    <col min="5" max="5" width="16.33203125" style="1" customWidth="1"/>
    <col min="6" max="8" width="13" style="1" customWidth="1"/>
    <col min="9" max="9" width="12.5" style="1" customWidth="1"/>
    <col min="10" max="14" width="14.5" style="1" customWidth="1"/>
    <col min="15" max="19" width="16" style="1" customWidth="1"/>
    <col min="20" max="20" width="13" style="1" customWidth="1"/>
    <col min="21" max="21" width="14.33203125" style="1" customWidth="1"/>
    <col min="22" max="22" width="14.83203125" style="1" customWidth="1"/>
    <col min="23" max="26" width="14.66015625" style="1" customWidth="1"/>
    <col min="27" max="27" width="15.83203125" style="1" customWidth="1"/>
    <col min="28" max="28" width="18.16015625" style="1" customWidth="1"/>
    <col min="29" max="30" width="14.66015625" style="1" customWidth="1"/>
    <col min="31" max="31" width="1.83203125" style="1" customWidth="1"/>
    <col min="32" max="32" width="12.66015625" style="1" bestFit="1" customWidth="1"/>
    <col min="33" max="33" width="22.66015625" style="1" customWidth="1"/>
    <col min="34" max="34" width="21.5" style="1" customWidth="1"/>
    <col min="35" max="35" width="10.66015625" style="1" customWidth="1"/>
    <col min="36" max="36" width="24.5" style="38" customWidth="1"/>
    <col min="37" max="37" width="10.66015625" style="1" customWidth="1"/>
    <col min="38" max="38" width="15" style="1" customWidth="1"/>
    <col min="39" max="39" width="10.66015625" style="1" customWidth="1"/>
    <col min="40" max="40" width="16.83203125" style="1" bestFit="1" customWidth="1"/>
    <col min="41" max="16384" width="10.66015625" style="1" customWidth="1"/>
  </cols>
  <sheetData>
    <row r="1" spans="2:36" ht="15.75">
      <c r="B1" s="23"/>
      <c r="C1" s="24"/>
      <c r="D1" s="33"/>
      <c r="E1" s="6"/>
      <c r="AJ1" s="1"/>
    </row>
    <row r="2" spans="2:36" ht="15.75">
      <c r="B2" s="23"/>
      <c r="C2" s="24"/>
      <c r="D2" s="33"/>
      <c r="E2" s="6"/>
      <c r="AJ2" s="1"/>
    </row>
    <row r="3" spans="2:36" ht="15.75">
      <c r="B3" s="25"/>
      <c r="C3" s="24"/>
      <c r="D3" s="33"/>
      <c r="E3" s="6"/>
      <c r="AJ3" s="1"/>
    </row>
    <row r="4" spans="2:36" ht="15.75">
      <c r="B4" s="25"/>
      <c r="C4" s="24"/>
      <c r="D4" s="33"/>
      <c r="E4" s="6"/>
      <c r="AJ4" s="1"/>
    </row>
    <row r="5" spans="1:5" s="2" customFormat="1" ht="14.25">
      <c r="A5" s="10"/>
      <c r="C5" s="10"/>
      <c r="E5" s="10"/>
    </row>
    <row r="6" spans="1:5" s="2" customFormat="1" ht="14.25">
      <c r="A6" s="10"/>
      <c r="B6" s="45"/>
      <c r="C6" s="10"/>
      <c r="D6" s="35"/>
      <c r="E6" s="10"/>
    </row>
    <row r="7" spans="1:5" s="2" customFormat="1" ht="14.25">
      <c r="A7" s="10"/>
      <c r="B7" s="45" t="s">
        <v>28</v>
      </c>
      <c r="C7" s="10"/>
      <c r="D7" s="35" t="str">
        <f>+B7</f>
        <v>12 months ended</v>
      </c>
      <c r="E7" s="10"/>
    </row>
    <row r="8" spans="1:5" s="2" customFormat="1" ht="14.25">
      <c r="A8" s="10"/>
      <c r="B8" s="46" t="s">
        <v>29</v>
      </c>
      <c r="C8" s="10"/>
      <c r="D8" s="46" t="s">
        <v>30</v>
      </c>
      <c r="E8" s="10"/>
    </row>
    <row r="9" spans="1:36" ht="15">
      <c r="A9" s="11"/>
      <c r="B9" s="45" t="s">
        <v>12</v>
      </c>
      <c r="C9" s="6"/>
      <c r="D9" s="35" t="s">
        <v>12</v>
      </c>
      <c r="E9" s="6"/>
      <c r="AJ9" s="1"/>
    </row>
    <row r="10" spans="1:5" s="3" customFormat="1" ht="15">
      <c r="A10" s="12"/>
      <c r="B10" s="47"/>
      <c r="C10" s="12"/>
      <c r="D10" s="36"/>
      <c r="E10" s="12"/>
    </row>
    <row r="11" spans="1:5" s="4" customFormat="1" ht="15">
      <c r="A11" s="13" t="s">
        <v>0</v>
      </c>
      <c r="B11" s="48"/>
      <c r="C11" s="6"/>
      <c r="D11" s="34"/>
      <c r="E11" s="6"/>
    </row>
    <row r="12" spans="1:6" s="4" customFormat="1" ht="15">
      <c r="A12" s="11" t="s">
        <v>1</v>
      </c>
      <c r="B12" s="48">
        <v>885568</v>
      </c>
      <c r="C12" s="9"/>
      <c r="D12" s="14">
        <v>608348</v>
      </c>
      <c r="E12" s="6"/>
      <c r="F12" s="32"/>
    </row>
    <row r="13" spans="1:6" s="4" customFormat="1" ht="15">
      <c r="A13" s="11" t="s">
        <v>2</v>
      </c>
      <c r="B13" s="67">
        <v>-806841</v>
      </c>
      <c r="C13" s="9"/>
      <c r="D13" s="62">
        <v>-667667</v>
      </c>
      <c r="E13" s="6"/>
      <c r="F13" s="32"/>
    </row>
    <row r="14" spans="1:6" s="4" customFormat="1" ht="15">
      <c r="A14" s="13" t="s">
        <v>3</v>
      </c>
      <c r="B14" s="48">
        <f>SUM(B12:B13)</f>
        <v>78727</v>
      </c>
      <c r="C14" s="9"/>
      <c r="D14" s="14">
        <f>SUM(D12:D13)</f>
        <v>-59319</v>
      </c>
      <c r="E14" s="6"/>
      <c r="F14" s="32"/>
    </row>
    <row r="15" spans="1:6" s="5" customFormat="1" ht="15">
      <c r="A15" s="68" t="s">
        <v>6</v>
      </c>
      <c r="B15" s="48">
        <v>-22129</v>
      </c>
      <c r="C15" s="9"/>
      <c r="D15" s="50">
        <v>-26659</v>
      </c>
      <c r="E15" s="7"/>
      <c r="F15" s="31"/>
    </row>
    <row r="16" spans="1:6" s="4" customFormat="1" ht="15">
      <c r="A16" s="11" t="s">
        <v>5</v>
      </c>
      <c r="B16" s="48">
        <v>2388</v>
      </c>
      <c r="C16" s="9"/>
      <c r="D16" s="14">
        <v>455</v>
      </c>
      <c r="E16" s="6"/>
      <c r="F16" s="32"/>
    </row>
    <row r="17" spans="1:6" s="4" customFormat="1" ht="15">
      <c r="A17" s="11" t="s">
        <v>24</v>
      </c>
      <c r="B17" s="66">
        <f>SUM(B14:B16)</f>
        <v>58986</v>
      </c>
      <c r="C17" s="9"/>
      <c r="D17" s="63">
        <f>SUM(D14:D16)</f>
        <v>-85523</v>
      </c>
      <c r="E17" s="6"/>
      <c r="F17" s="32"/>
    </row>
    <row r="18" spans="1:6" s="4" customFormat="1" ht="15">
      <c r="A18" s="11"/>
      <c r="B18" s="48"/>
      <c r="C18" s="9"/>
      <c r="D18" s="14"/>
      <c r="E18" s="6"/>
      <c r="F18" s="32"/>
    </row>
    <row r="19" spans="1:6" s="4" customFormat="1" ht="15">
      <c r="A19" s="13"/>
      <c r="B19" s="48"/>
      <c r="C19" s="9"/>
      <c r="D19" s="34"/>
      <c r="E19" s="6"/>
      <c r="F19" s="32"/>
    </row>
    <row r="20" spans="1:6" s="4" customFormat="1" ht="15">
      <c r="A20" s="13" t="s">
        <v>7</v>
      </c>
      <c r="B20" s="48"/>
      <c r="C20" s="9"/>
      <c r="D20" s="34"/>
      <c r="E20" s="6"/>
      <c r="F20" s="32"/>
    </row>
    <row r="21" spans="1:6" s="4" customFormat="1" ht="15">
      <c r="A21" s="11"/>
      <c r="B21" s="48"/>
      <c r="C21" s="9"/>
      <c r="D21" s="34"/>
      <c r="E21" s="6"/>
      <c r="F21" s="32"/>
    </row>
    <row r="22" spans="1:6" s="4" customFormat="1" ht="15">
      <c r="A22" s="11" t="s">
        <v>18</v>
      </c>
      <c r="B22" s="48">
        <v>-9294</v>
      </c>
      <c r="C22" s="9"/>
      <c r="D22" s="64">
        <v>-5697</v>
      </c>
      <c r="E22" s="6"/>
      <c r="F22" s="32"/>
    </row>
    <row r="23" spans="1:6" s="4" customFormat="1" ht="15">
      <c r="A23" s="11" t="s">
        <v>20</v>
      </c>
      <c r="B23" s="48">
        <v>771</v>
      </c>
      <c r="C23" s="9"/>
      <c r="D23" s="64">
        <v>90</v>
      </c>
      <c r="E23" s="6"/>
      <c r="F23" s="32"/>
    </row>
    <row r="24" spans="1:6" s="4" customFormat="1" ht="15">
      <c r="A24" s="69" t="s">
        <v>32</v>
      </c>
      <c r="B24" s="48">
        <v>23205</v>
      </c>
      <c r="C24" s="9"/>
      <c r="D24" s="64">
        <v>0</v>
      </c>
      <c r="E24" s="6"/>
      <c r="F24" s="32"/>
    </row>
    <row r="25" spans="1:6" s="4" customFormat="1" ht="15">
      <c r="A25" s="11" t="s">
        <v>36</v>
      </c>
      <c r="B25" s="48">
        <v>56436</v>
      </c>
      <c r="C25" s="9"/>
      <c r="D25" s="64">
        <v>0</v>
      </c>
      <c r="E25" s="6"/>
      <c r="F25" s="32"/>
    </row>
    <row r="26" spans="1:6" s="4" customFormat="1" ht="15">
      <c r="A26" s="11" t="s">
        <v>38</v>
      </c>
      <c r="B26" s="48">
        <v>-14650</v>
      </c>
      <c r="C26" s="9"/>
      <c r="D26" s="64">
        <v>0</v>
      </c>
      <c r="E26" s="6"/>
      <c r="F26" s="32"/>
    </row>
    <row r="27" spans="1:6" s="4" customFormat="1" ht="15">
      <c r="A27" s="11" t="s">
        <v>37</v>
      </c>
      <c r="B27" s="48">
        <v>-26128</v>
      </c>
      <c r="C27" s="9"/>
      <c r="D27" s="64">
        <v>0</v>
      </c>
      <c r="E27" s="6"/>
      <c r="F27" s="32"/>
    </row>
    <row r="28" spans="1:6" s="4" customFormat="1" ht="15">
      <c r="A28" s="11" t="s">
        <v>34</v>
      </c>
      <c r="B28" s="48">
        <v>-20482</v>
      </c>
      <c r="C28" s="9"/>
      <c r="D28" s="64">
        <v>-6635</v>
      </c>
      <c r="E28" s="6"/>
      <c r="F28" s="32"/>
    </row>
    <row r="29" spans="1:6" s="4" customFormat="1" ht="15">
      <c r="A29" s="11" t="s">
        <v>25</v>
      </c>
      <c r="B29" s="66">
        <f>SUM(B22:B28)</f>
        <v>9858</v>
      </c>
      <c r="C29" s="9"/>
      <c r="D29" s="66">
        <f>SUM(D22:D28)</f>
        <v>-12242</v>
      </c>
      <c r="E29" s="6"/>
      <c r="F29" s="32"/>
    </row>
    <row r="30" spans="1:6" s="4" customFormat="1" ht="15">
      <c r="A30" s="11"/>
      <c r="B30" s="48"/>
      <c r="C30" s="9"/>
      <c r="D30" s="64"/>
      <c r="E30" s="6"/>
      <c r="F30" s="32"/>
    </row>
    <row r="31" spans="1:6" s="4" customFormat="1" ht="15">
      <c r="A31" s="13" t="s">
        <v>8</v>
      </c>
      <c r="B31" s="48"/>
      <c r="C31" s="9"/>
      <c r="D31" s="34"/>
      <c r="E31" s="6"/>
      <c r="F31" s="32"/>
    </row>
    <row r="32" spans="1:6" s="4" customFormat="1" ht="15">
      <c r="A32" s="11" t="s">
        <v>10</v>
      </c>
      <c r="B32" s="48">
        <v>239699</v>
      </c>
      <c r="C32" s="9"/>
      <c r="D32" s="34">
        <v>157610</v>
      </c>
      <c r="E32" s="6"/>
      <c r="F32" s="32"/>
    </row>
    <row r="33" spans="1:6" s="4" customFormat="1" ht="15">
      <c r="A33" s="11" t="s">
        <v>21</v>
      </c>
      <c r="B33" s="48">
        <v>-127886</v>
      </c>
      <c r="C33" s="9"/>
      <c r="D33" s="34">
        <v>-48207</v>
      </c>
      <c r="E33" s="6"/>
      <c r="F33" s="32"/>
    </row>
    <row r="34" spans="1:6" s="4" customFormat="1" ht="15">
      <c r="A34" s="11" t="s">
        <v>19</v>
      </c>
      <c r="B34" s="48">
        <v>-3166</v>
      </c>
      <c r="C34" s="9"/>
      <c r="D34" s="34">
        <v>-2687</v>
      </c>
      <c r="E34" s="6"/>
      <c r="F34" s="32"/>
    </row>
    <row r="35" spans="1:6" s="4" customFormat="1" ht="15">
      <c r="A35" s="11" t="s">
        <v>4</v>
      </c>
      <c r="B35" s="48">
        <v>-17758</v>
      </c>
      <c r="C35" s="9"/>
      <c r="D35" s="34">
        <v>-7090</v>
      </c>
      <c r="E35" s="6"/>
      <c r="F35" s="32"/>
    </row>
    <row r="36" spans="1:6" s="4" customFormat="1" ht="15">
      <c r="A36" s="11" t="s">
        <v>33</v>
      </c>
      <c r="B36" s="48">
        <v>-10917</v>
      </c>
      <c r="C36" s="9"/>
      <c r="D36" s="65">
        <v>-9083</v>
      </c>
      <c r="E36" s="6"/>
      <c r="F36" s="32"/>
    </row>
    <row r="37" spans="1:6" s="4" customFormat="1" ht="15">
      <c r="A37" s="11" t="s">
        <v>31</v>
      </c>
      <c r="B37" s="48">
        <v>6000</v>
      </c>
      <c r="C37" s="9"/>
      <c r="D37" s="65">
        <v>490</v>
      </c>
      <c r="E37" s="6"/>
      <c r="F37" s="32"/>
    </row>
    <row r="38" spans="1:6" s="4" customFormat="1" ht="15">
      <c r="A38" s="11" t="s">
        <v>39</v>
      </c>
      <c r="B38" s="37">
        <f>SUM(B32:B37)</f>
        <v>85972</v>
      </c>
      <c r="C38" s="9"/>
      <c r="D38" s="37">
        <f>SUM(D32:D37)</f>
        <v>91033</v>
      </c>
      <c r="E38" s="6"/>
      <c r="F38" s="32"/>
    </row>
    <row r="39" spans="1:6" s="4" customFormat="1" ht="15">
      <c r="A39" s="11"/>
      <c r="B39" s="49"/>
      <c r="C39" s="9"/>
      <c r="D39" s="34"/>
      <c r="E39" s="6"/>
      <c r="F39" s="32"/>
    </row>
    <row r="40" spans="1:6" s="4" customFormat="1" ht="15">
      <c r="A40" s="13" t="s">
        <v>23</v>
      </c>
      <c r="B40" s="50">
        <f>B38+B29+B17</f>
        <v>154816</v>
      </c>
      <c r="C40" s="9"/>
      <c r="D40" s="14">
        <f>D38+D29+D17</f>
        <v>-6732</v>
      </c>
      <c r="E40" s="6"/>
      <c r="F40" s="32"/>
    </row>
    <row r="41" spans="1:6" s="4" customFormat="1" ht="15">
      <c r="A41" s="13" t="s">
        <v>9</v>
      </c>
      <c r="B41" s="48"/>
      <c r="C41" s="9"/>
      <c r="D41" s="34"/>
      <c r="E41" s="6"/>
      <c r="F41" s="32"/>
    </row>
    <row r="42" spans="1:6" s="4" customFormat="1" ht="15">
      <c r="A42" s="13" t="s">
        <v>17</v>
      </c>
      <c r="B42" s="48">
        <v>26035</v>
      </c>
      <c r="C42" s="9"/>
      <c r="D42" s="34">
        <v>32767</v>
      </c>
      <c r="E42" s="6"/>
      <c r="F42" s="32"/>
    </row>
    <row r="43" spans="1:6" s="4" customFormat="1" ht="15.75" thickBot="1">
      <c r="A43" s="13" t="s">
        <v>11</v>
      </c>
      <c r="B43" s="51">
        <f>SUM(B40:B42)</f>
        <v>180851</v>
      </c>
      <c r="C43" s="9"/>
      <c r="D43" s="15">
        <f>SUM(D40:D42)</f>
        <v>26035</v>
      </c>
      <c r="E43" s="6"/>
      <c r="F43" s="32"/>
    </row>
    <row r="44" spans="1:36" ht="15.75" thickTop="1">
      <c r="A44" s="6"/>
      <c r="B44" s="7"/>
      <c r="C44" s="6"/>
      <c r="D44" s="34"/>
      <c r="E44" s="26"/>
      <c r="AJ44" s="1"/>
    </row>
    <row r="45" spans="1:36" ht="15">
      <c r="A45" s="16" t="s">
        <v>13</v>
      </c>
      <c r="B45" s="52" t="s">
        <v>12</v>
      </c>
      <c r="C45" s="17"/>
      <c r="D45" s="18" t="s">
        <v>12</v>
      </c>
      <c r="E45" s="27"/>
      <c r="H45" s="30"/>
      <c r="AJ45" s="1"/>
    </row>
    <row r="46" spans="1:36" ht="15">
      <c r="A46" s="19" t="s">
        <v>40</v>
      </c>
      <c r="B46" s="54">
        <v>72910</v>
      </c>
      <c r="C46" s="20"/>
      <c r="D46" s="39">
        <v>29420</v>
      </c>
      <c r="E46" s="27"/>
      <c r="H46" s="30"/>
      <c r="AJ46" s="1"/>
    </row>
    <row r="47" spans="1:36" ht="15">
      <c r="A47" s="19" t="s">
        <v>14</v>
      </c>
      <c r="B47" s="55">
        <v>150850</v>
      </c>
      <c r="C47" s="40"/>
      <c r="D47" s="43">
        <v>20337</v>
      </c>
      <c r="E47" s="27"/>
      <c r="H47" s="30"/>
      <c r="AJ47" s="1"/>
    </row>
    <row r="48" spans="1:36" ht="15">
      <c r="A48" s="19" t="s">
        <v>26</v>
      </c>
      <c r="B48" s="54">
        <f>SUM(B46:B47)</f>
        <v>223760</v>
      </c>
      <c r="C48" s="40"/>
      <c r="D48" s="57">
        <f>SUM(D46:D47)</f>
        <v>49757</v>
      </c>
      <c r="E48" s="28"/>
      <c r="H48" s="30"/>
      <c r="AJ48" s="1"/>
    </row>
    <row r="49" spans="1:36" ht="15">
      <c r="A49" s="19" t="s">
        <v>15</v>
      </c>
      <c r="B49" s="58">
        <v>-21831</v>
      </c>
      <c r="C49" s="20"/>
      <c r="D49" s="59">
        <v>-7180</v>
      </c>
      <c r="E49" s="29"/>
      <c r="F49" s="30"/>
      <c r="H49" s="30"/>
      <c r="AJ49" s="1"/>
    </row>
    <row r="50" spans="1:36" ht="15">
      <c r="A50" s="19" t="s">
        <v>42</v>
      </c>
      <c r="B50" s="60">
        <v>-21078</v>
      </c>
      <c r="C50" s="20"/>
      <c r="D50" s="59">
        <v>-16542</v>
      </c>
      <c r="E50" s="29"/>
      <c r="F50" s="30"/>
      <c r="H50" s="30"/>
      <c r="AJ50" s="1"/>
    </row>
    <row r="51" spans="1:36" ht="15.75" thickBot="1">
      <c r="A51" s="19" t="s">
        <v>41</v>
      </c>
      <c r="B51" s="56">
        <f>SUM(B48:B50)</f>
        <v>180851</v>
      </c>
      <c r="C51" s="41"/>
      <c r="D51" s="61">
        <f>SUM(D48:D50)</f>
        <v>26035</v>
      </c>
      <c r="E51" s="28"/>
      <c r="H51" s="30"/>
      <c r="AJ51" s="1"/>
    </row>
    <row r="52" spans="1:36" ht="15.75" thickTop="1">
      <c r="A52" s="21"/>
      <c r="B52" s="53"/>
      <c r="C52" s="22"/>
      <c r="D52" s="42"/>
      <c r="E52" s="28"/>
      <c r="H52" s="30"/>
      <c r="AJ52" s="1"/>
    </row>
    <row r="53" spans="1:37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4"/>
      <c r="AK53" s="6"/>
    </row>
    <row r="54" spans="1:37" ht="15">
      <c r="A54" s="6" t="s">
        <v>35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4"/>
      <c r="AK54" s="6"/>
    </row>
    <row r="55" spans="1:37" ht="15">
      <c r="A55" s="6" t="s">
        <v>27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4"/>
      <c r="AK55" s="6"/>
    </row>
    <row r="56" spans="1:37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4"/>
      <c r="AK56" s="6"/>
    </row>
    <row r="57" spans="1:37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4"/>
      <c r="AK57" s="6"/>
    </row>
    <row r="58" spans="1:37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4"/>
      <c r="AK58" s="6"/>
    </row>
    <row r="59" spans="1:37" ht="15">
      <c r="A59" s="8" t="s">
        <v>16</v>
      </c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4"/>
      <c r="AK59" s="6"/>
    </row>
    <row r="60" spans="1:37" ht="15">
      <c r="A60" s="8" t="s">
        <v>22</v>
      </c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4"/>
      <c r="AK60" s="6"/>
    </row>
    <row r="61" spans="1:37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4"/>
      <c r="AK61" s="6"/>
    </row>
    <row r="62" spans="1:37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4"/>
      <c r="AK62" s="6"/>
    </row>
    <row r="63" ht="12.75">
      <c r="A63" s="4"/>
    </row>
    <row r="64" ht="12.75">
      <c r="A64" s="4"/>
    </row>
    <row r="65" spans="1:2" ht="12.75">
      <c r="A65" s="4"/>
      <c r="B65" s="4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</sheetData>
  <printOptions horizontalCentered="1"/>
  <pageMargins left="0.75" right="0" top="0.5" bottom="0.32" header="1" footer="0.2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lhmlow3</cp:lastModifiedBy>
  <cp:lastPrinted>2004-07-13T10:27:59Z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